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成绩排名" sheetId="2" r:id="rId1"/>
  </sheets>
  <definedNames>
    <definedName name="_xlnm._FilterDatabase" localSheetId="0" hidden="1">成绩排名!$A$2:$I$13</definedName>
    <definedName name="_xlnm.Print_Titles" localSheetId="0">成绩排名!$1:$2</definedName>
  </definedNames>
  <calcPr calcId="144525"/>
</workbook>
</file>

<file path=xl/sharedStrings.xml><?xml version="1.0" encoding="utf-8"?>
<sst xmlns="http://schemas.openxmlformats.org/spreadsheetml/2006/main" count="33">
  <si>
    <t>2022年崆峒区教育局教育审计中心公开选调工作人员面试成绩及进入考察人员名单</t>
  </si>
  <si>
    <t>序号</t>
  </si>
  <si>
    <t>姓名</t>
  </si>
  <si>
    <t>准考证号</t>
  </si>
  <si>
    <t>笔试成绩</t>
  </si>
  <si>
    <r>
      <rPr>
        <b/>
        <sz val="11"/>
        <color theme="1"/>
        <rFont val="宋体"/>
        <charset val="134"/>
      </rPr>
      <t>笔试成绩</t>
    </r>
    <r>
      <rPr>
        <b/>
        <sz val="11"/>
        <color theme="1"/>
        <rFont val="宋体"/>
        <charset val="134"/>
      </rPr>
      <t>×</t>
    </r>
    <r>
      <rPr>
        <b/>
        <sz val="11"/>
        <color theme="1"/>
        <rFont val="宋体"/>
        <charset val="134"/>
      </rPr>
      <t>60</t>
    </r>
    <r>
      <rPr>
        <b/>
        <strike/>
        <sz val="11"/>
        <color theme="1"/>
        <rFont val="宋体"/>
        <charset val="134"/>
      </rPr>
      <t>%</t>
    </r>
  </si>
  <si>
    <t>面试成绩</t>
  </si>
  <si>
    <r>
      <rPr>
        <b/>
        <sz val="11"/>
        <color theme="1"/>
        <rFont val="宋体"/>
        <charset val="134"/>
      </rPr>
      <t>面试成绩</t>
    </r>
    <r>
      <rPr>
        <b/>
        <sz val="11"/>
        <color theme="1"/>
        <rFont val="宋体"/>
        <charset val="134"/>
      </rPr>
      <t>×</t>
    </r>
    <r>
      <rPr>
        <b/>
        <sz val="11"/>
        <color theme="1"/>
        <rFont val="宋体"/>
        <charset val="134"/>
      </rPr>
      <t>40%</t>
    </r>
  </si>
  <si>
    <t>总成绩</t>
  </si>
  <si>
    <t>备注</t>
  </si>
  <si>
    <t>王婷</t>
  </si>
  <si>
    <t>20220011714</t>
  </si>
  <si>
    <t>进入考察</t>
  </si>
  <si>
    <t>余苗苗</t>
  </si>
  <si>
    <t>20220011603</t>
  </si>
  <si>
    <t>康艺馨</t>
  </si>
  <si>
    <t>20220011708</t>
  </si>
  <si>
    <t>朱丽娜</t>
  </si>
  <si>
    <t>20220011627</t>
  </si>
  <si>
    <t>杨文静</t>
  </si>
  <si>
    <t>20220011605</t>
  </si>
  <si>
    <t>马佳钰</t>
  </si>
  <si>
    <t>20220011715</t>
  </si>
  <si>
    <t>张昱昱</t>
  </si>
  <si>
    <t>20220011704</t>
  </si>
  <si>
    <t>车磊</t>
  </si>
  <si>
    <t>20220011613</t>
  </si>
  <si>
    <t>杨永利</t>
  </si>
  <si>
    <t>20220011625</t>
  </si>
  <si>
    <t>赫晓晨</t>
  </si>
  <si>
    <t>20220011630</t>
  </si>
  <si>
    <t>王昊阳</t>
  </si>
  <si>
    <t>20220011628</t>
  </si>
</sst>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4">
    <font>
      <sz val="11"/>
      <color theme="1"/>
      <name val="宋体"/>
      <charset val="134"/>
      <scheme val="minor"/>
    </font>
    <font>
      <sz val="20"/>
      <color theme="1"/>
      <name val="方正小标宋简体"/>
      <charset val="134"/>
    </font>
    <font>
      <b/>
      <sz val="11"/>
      <color theme="1"/>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theme="1"/>
      <name val="宋体"/>
      <charset val="0"/>
      <scheme val="minor"/>
    </font>
    <font>
      <b/>
      <sz val="11"/>
      <color theme="1"/>
      <name val="宋体"/>
      <charset val="134"/>
    </font>
    <font>
      <b/>
      <strike/>
      <sz val="11"/>
      <color theme="1"/>
      <name val="宋体"/>
      <charset val="134"/>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6" tint="0.799981688894314"/>
        <bgColor indexed="64"/>
      </patternFill>
    </fill>
    <fill>
      <patternFill patternType="solid">
        <fgColor rgb="FFF2F2F2"/>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7"/>
        <bgColor indexed="64"/>
      </patternFill>
    </fill>
    <fill>
      <patternFill patternType="solid">
        <fgColor theme="8"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1" borderId="0" applyNumberFormat="0" applyBorder="0" applyAlignment="0" applyProtection="0">
      <alignment vertical="center"/>
    </xf>
    <xf numFmtId="0" fontId="16" fillId="1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17"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3"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0" borderId="4" applyNumberFormat="0" applyFont="0" applyAlignment="0" applyProtection="0">
      <alignment vertical="center"/>
    </xf>
    <xf numFmtId="0" fontId="3" fillId="20" borderId="0" applyNumberFormat="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3" applyNumberFormat="0" applyFill="0" applyAlignment="0" applyProtection="0">
      <alignment vertical="center"/>
    </xf>
    <xf numFmtId="0" fontId="6" fillId="0" borderId="3" applyNumberFormat="0" applyFill="0" applyAlignment="0" applyProtection="0">
      <alignment vertical="center"/>
    </xf>
    <xf numFmtId="0" fontId="3" fillId="6" borderId="0" applyNumberFormat="0" applyBorder="0" applyAlignment="0" applyProtection="0">
      <alignment vertical="center"/>
    </xf>
    <xf numFmtId="0" fontId="12" fillId="0" borderId="7" applyNumberFormat="0" applyFill="0" applyAlignment="0" applyProtection="0">
      <alignment vertical="center"/>
    </xf>
    <xf numFmtId="0" fontId="3" fillId="14" borderId="0" applyNumberFormat="0" applyBorder="0" applyAlignment="0" applyProtection="0">
      <alignment vertical="center"/>
    </xf>
    <xf numFmtId="0" fontId="11" fillId="12" borderId="6" applyNumberFormat="0" applyAlignment="0" applyProtection="0">
      <alignment vertical="center"/>
    </xf>
    <xf numFmtId="0" fontId="10" fillId="12" borderId="5" applyNumberFormat="0" applyAlignment="0" applyProtection="0">
      <alignment vertical="center"/>
    </xf>
    <xf numFmtId="0" fontId="20" fillId="24" borderId="8" applyNumberFormat="0" applyAlignment="0" applyProtection="0">
      <alignment vertical="center"/>
    </xf>
    <xf numFmtId="0" fontId="4" fillId="25" borderId="0" applyNumberFormat="0" applyBorder="0" applyAlignment="0" applyProtection="0">
      <alignment vertical="center"/>
    </xf>
    <xf numFmtId="0" fontId="3" fillId="26" borderId="0" applyNumberFormat="0" applyBorder="0" applyAlignment="0" applyProtection="0">
      <alignment vertical="center"/>
    </xf>
    <xf numFmtId="0" fontId="5" fillId="0" borderId="2" applyNumberFormat="0" applyFill="0" applyAlignment="0" applyProtection="0">
      <alignment vertical="center"/>
    </xf>
    <xf numFmtId="0" fontId="21" fillId="0" borderId="9" applyNumberFormat="0" applyFill="0" applyAlignment="0" applyProtection="0">
      <alignment vertical="center"/>
    </xf>
    <xf numFmtId="0" fontId="17" fillId="19" borderId="0" applyNumberFormat="0" applyBorder="0" applyAlignment="0" applyProtection="0">
      <alignment vertical="center"/>
    </xf>
    <xf numFmtId="0" fontId="15" fillId="13" borderId="0" applyNumberFormat="0" applyBorder="0" applyAlignment="0" applyProtection="0">
      <alignment vertical="center"/>
    </xf>
    <xf numFmtId="0" fontId="4" fillId="27" borderId="0" applyNumberFormat="0" applyBorder="0" applyAlignment="0" applyProtection="0">
      <alignment vertical="center"/>
    </xf>
    <xf numFmtId="0" fontId="3" fillId="9" borderId="0" applyNumberFormat="0" applyBorder="0" applyAlignment="0" applyProtection="0">
      <alignment vertical="center"/>
    </xf>
    <xf numFmtId="0" fontId="4" fillId="23"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4" fillId="28" borderId="0" applyNumberFormat="0" applyBorder="0" applyAlignment="0" applyProtection="0">
      <alignment vertical="center"/>
    </xf>
    <xf numFmtId="0" fontId="3" fillId="8" borderId="0" applyNumberFormat="0" applyBorder="0" applyAlignment="0" applyProtection="0">
      <alignment vertical="center"/>
    </xf>
    <xf numFmtId="0" fontId="3" fillId="30" borderId="0" applyNumberFormat="0" applyBorder="0" applyAlignment="0" applyProtection="0">
      <alignment vertical="center"/>
    </xf>
    <xf numFmtId="0" fontId="4" fillId="22" borderId="0" applyNumberFormat="0" applyBorder="0" applyAlignment="0" applyProtection="0">
      <alignment vertical="center"/>
    </xf>
    <xf numFmtId="0" fontId="4" fillId="18" borderId="0" applyNumberFormat="0" applyBorder="0" applyAlignment="0" applyProtection="0">
      <alignment vertical="center"/>
    </xf>
    <xf numFmtId="0" fontId="3" fillId="29" borderId="0" applyNumberFormat="0" applyBorder="0" applyAlignment="0" applyProtection="0">
      <alignment vertical="center"/>
    </xf>
    <xf numFmtId="0" fontId="4" fillId="5" borderId="0" applyNumberFormat="0" applyBorder="0" applyAlignment="0" applyProtection="0">
      <alignment vertical="center"/>
    </xf>
    <xf numFmtId="0" fontId="3" fillId="31" borderId="0" applyNumberFormat="0" applyBorder="0" applyAlignment="0" applyProtection="0">
      <alignment vertical="center"/>
    </xf>
    <xf numFmtId="0" fontId="3" fillId="21" borderId="0" applyNumberFormat="0" applyBorder="0" applyAlignment="0" applyProtection="0">
      <alignment vertical="center"/>
    </xf>
    <xf numFmtId="0" fontId="4" fillId="32" borderId="0" applyNumberFormat="0" applyBorder="0" applyAlignment="0" applyProtection="0">
      <alignment vertical="center"/>
    </xf>
    <xf numFmtId="0" fontId="3" fillId="2" borderId="0" applyNumberFormat="0" applyBorder="0" applyAlignment="0" applyProtection="0">
      <alignment vertical="center"/>
    </xf>
  </cellStyleXfs>
  <cellXfs count="8">
    <xf numFmtId="0" fontId="0" fillId="0" borderId="0" xfId="0">
      <alignment vertical="center"/>
    </xf>
    <xf numFmtId="0" fontId="0" fillId="0" borderId="0" xfId="0" applyProtection="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pplyProtection="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3"/>
  <sheetViews>
    <sheetView tabSelected="1" workbookViewId="0">
      <selection activeCell="I9" sqref="I9"/>
    </sheetView>
  </sheetViews>
  <sheetFormatPr defaultColWidth="9" defaultRowHeight="13.5"/>
  <cols>
    <col min="1" max="1" width="6.125" style="2" customWidth="1"/>
    <col min="2" max="2" width="8" customWidth="1"/>
    <col min="3" max="3" width="13.5" customWidth="1"/>
    <col min="4" max="4" width="9.375" customWidth="1"/>
    <col min="5" max="5" width="10.125" customWidth="1"/>
    <col min="6" max="7" width="10.25" customWidth="1"/>
    <col min="8" max="8" width="8.875" customWidth="1"/>
    <col min="9" max="9" width="8.75" customWidth="1"/>
  </cols>
  <sheetData>
    <row r="1" ht="63.95" customHeight="1" spans="1:9">
      <c r="A1" s="3" t="s">
        <v>0</v>
      </c>
      <c r="B1" s="3"/>
      <c r="C1" s="3"/>
      <c r="D1" s="3"/>
      <c r="E1" s="3"/>
      <c r="F1" s="3"/>
      <c r="G1" s="3"/>
      <c r="H1" s="3"/>
      <c r="I1" s="3"/>
    </row>
    <row r="2" s="1" customFormat="1" ht="39.95" customHeight="1" spans="1:9">
      <c r="A2" s="4" t="s">
        <v>1</v>
      </c>
      <c r="B2" s="4" t="s">
        <v>2</v>
      </c>
      <c r="C2" s="4" t="s">
        <v>3</v>
      </c>
      <c r="D2" s="4" t="s">
        <v>4</v>
      </c>
      <c r="E2" s="4" t="s">
        <v>5</v>
      </c>
      <c r="F2" s="4" t="s">
        <v>6</v>
      </c>
      <c r="G2" s="4" t="s">
        <v>7</v>
      </c>
      <c r="H2" s="4" t="s">
        <v>8</v>
      </c>
      <c r="I2" s="4" t="s">
        <v>9</v>
      </c>
    </row>
    <row r="3" ht="33.95" customHeight="1" spans="1:9">
      <c r="A3" s="5">
        <v>1</v>
      </c>
      <c r="B3" s="5" t="s">
        <v>10</v>
      </c>
      <c r="C3" s="6" t="s">
        <v>11</v>
      </c>
      <c r="D3" s="7">
        <v>69.1</v>
      </c>
      <c r="E3" s="7">
        <f>D3*0.6</f>
        <v>41.46</v>
      </c>
      <c r="F3" s="7">
        <v>92.78</v>
      </c>
      <c r="G3" s="7">
        <f>F3*0.4</f>
        <v>37.112</v>
      </c>
      <c r="H3" s="7">
        <f>E3+G3</f>
        <v>78.572</v>
      </c>
      <c r="I3" s="6" t="s">
        <v>12</v>
      </c>
    </row>
    <row r="4" ht="33.95" customHeight="1" spans="1:9">
      <c r="A4" s="5">
        <v>2</v>
      </c>
      <c r="B4" s="5" t="s">
        <v>13</v>
      </c>
      <c r="C4" s="6" t="s">
        <v>14</v>
      </c>
      <c r="D4" s="7">
        <v>67.4</v>
      </c>
      <c r="E4" s="7">
        <f t="shared" ref="E4:E13" si="0">D4*0.6</f>
        <v>40.44</v>
      </c>
      <c r="F4" s="7">
        <v>91.42</v>
      </c>
      <c r="G4" s="7">
        <f t="shared" ref="G4:G13" si="1">F4*0.4</f>
        <v>36.568</v>
      </c>
      <c r="H4" s="7">
        <f t="shared" ref="H4:H13" si="2">E4+G4</f>
        <v>77.008</v>
      </c>
      <c r="I4" s="6" t="s">
        <v>12</v>
      </c>
    </row>
    <row r="5" ht="33.95" customHeight="1" spans="1:9">
      <c r="A5" s="5">
        <v>3</v>
      </c>
      <c r="B5" s="5" t="s">
        <v>15</v>
      </c>
      <c r="C5" s="6" t="s">
        <v>16</v>
      </c>
      <c r="D5" s="7">
        <v>65.9</v>
      </c>
      <c r="E5" s="7">
        <f t="shared" si="0"/>
        <v>39.54</v>
      </c>
      <c r="F5" s="7">
        <v>90.06</v>
      </c>
      <c r="G5" s="7">
        <f t="shared" si="1"/>
        <v>36.024</v>
      </c>
      <c r="H5" s="7">
        <f t="shared" si="2"/>
        <v>75.564</v>
      </c>
      <c r="I5" s="6" t="s">
        <v>12</v>
      </c>
    </row>
    <row r="6" ht="33.95" customHeight="1" spans="1:9">
      <c r="A6" s="5">
        <v>4</v>
      </c>
      <c r="B6" s="5" t="s">
        <v>17</v>
      </c>
      <c r="C6" s="6" t="s">
        <v>18</v>
      </c>
      <c r="D6" s="7">
        <v>65.65</v>
      </c>
      <c r="E6" s="7">
        <f t="shared" si="0"/>
        <v>39.39</v>
      </c>
      <c r="F6" s="7">
        <v>86.44</v>
      </c>
      <c r="G6" s="7">
        <f t="shared" si="1"/>
        <v>34.576</v>
      </c>
      <c r="H6" s="7">
        <f t="shared" si="2"/>
        <v>73.966</v>
      </c>
      <c r="I6" s="6" t="s">
        <v>12</v>
      </c>
    </row>
    <row r="7" ht="33.95" customHeight="1" spans="1:9">
      <c r="A7" s="5">
        <v>5</v>
      </c>
      <c r="B7" s="5" t="s">
        <v>19</v>
      </c>
      <c r="C7" s="6" t="s">
        <v>20</v>
      </c>
      <c r="D7" s="7">
        <v>60.9</v>
      </c>
      <c r="E7" s="7">
        <f t="shared" si="0"/>
        <v>36.54</v>
      </c>
      <c r="F7" s="7">
        <v>92.56</v>
      </c>
      <c r="G7" s="7">
        <f t="shared" si="1"/>
        <v>37.024</v>
      </c>
      <c r="H7" s="7">
        <f t="shared" si="2"/>
        <v>73.564</v>
      </c>
      <c r="I7" s="6" t="s">
        <v>12</v>
      </c>
    </row>
    <row r="8" ht="33.95" customHeight="1" spans="1:9">
      <c r="A8" s="5">
        <v>6</v>
      </c>
      <c r="B8" s="5" t="s">
        <v>21</v>
      </c>
      <c r="C8" s="6" t="s">
        <v>22</v>
      </c>
      <c r="D8" s="7">
        <v>60.65</v>
      </c>
      <c r="E8" s="7">
        <f t="shared" si="0"/>
        <v>36.39</v>
      </c>
      <c r="F8" s="7">
        <v>89.62</v>
      </c>
      <c r="G8" s="7">
        <f t="shared" si="1"/>
        <v>35.848</v>
      </c>
      <c r="H8" s="7">
        <f t="shared" si="2"/>
        <v>72.238</v>
      </c>
      <c r="I8" s="6" t="s">
        <v>12</v>
      </c>
    </row>
    <row r="9" ht="33.95" customHeight="1" spans="1:9">
      <c r="A9" s="5">
        <v>7</v>
      </c>
      <c r="B9" s="5" t="s">
        <v>23</v>
      </c>
      <c r="C9" s="6" t="s">
        <v>24</v>
      </c>
      <c r="D9" s="7">
        <v>57.05</v>
      </c>
      <c r="E9" s="7">
        <f t="shared" si="0"/>
        <v>34.23</v>
      </c>
      <c r="F9" s="7">
        <v>90.16</v>
      </c>
      <c r="G9" s="7">
        <f t="shared" si="1"/>
        <v>36.064</v>
      </c>
      <c r="H9" s="7">
        <f t="shared" si="2"/>
        <v>70.294</v>
      </c>
      <c r="I9" s="6" t="s">
        <v>12</v>
      </c>
    </row>
    <row r="10" ht="33.95" customHeight="1" spans="1:9">
      <c r="A10" s="5">
        <v>8</v>
      </c>
      <c r="B10" s="5" t="s">
        <v>25</v>
      </c>
      <c r="C10" s="6" t="s">
        <v>26</v>
      </c>
      <c r="D10" s="7">
        <v>58.85</v>
      </c>
      <c r="E10" s="7">
        <f t="shared" si="0"/>
        <v>35.31</v>
      </c>
      <c r="F10" s="7">
        <v>87.26</v>
      </c>
      <c r="G10" s="7">
        <f t="shared" si="1"/>
        <v>34.904</v>
      </c>
      <c r="H10" s="7">
        <f t="shared" si="2"/>
        <v>70.214</v>
      </c>
      <c r="I10" s="6"/>
    </row>
    <row r="11" ht="33.95" customHeight="1" spans="1:9">
      <c r="A11" s="5">
        <v>9</v>
      </c>
      <c r="B11" s="5" t="s">
        <v>27</v>
      </c>
      <c r="C11" s="6" t="s">
        <v>28</v>
      </c>
      <c r="D11" s="7">
        <v>57.25</v>
      </c>
      <c r="E11" s="7">
        <f t="shared" si="0"/>
        <v>34.35</v>
      </c>
      <c r="F11" s="7">
        <v>88.4</v>
      </c>
      <c r="G11" s="7">
        <f t="shared" si="1"/>
        <v>35.36</v>
      </c>
      <c r="H11" s="7">
        <f t="shared" si="2"/>
        <v>69.71</v>
      </c>
      <c r="I11" s="6"/>
    </row>
    <row r="12" ht="33.95" customHeight="1" spans="1:9">
      <c r="A12" s="5">
        <v>10</v>
      </c>
      <c r="B12" s="5" t="s">
        <v>29</v>
      </c>
      <c r="C12" s="6" t="s">
        <v>30</v>
      </c>
      <c r="D12" s="7">
        <v>57.15</v>
      </c>
      <c r="E12" s="7">
        <f t="shared" si="0"/>
        <v>34.29</v>
      </c>
      <c r="F12" s="7">
        <v>87.48</v>
      </c>
      <c r="G12" s="7">
        <f t="shared" si="1"/>
        <v>34.992</v>
      </c>
      <c r="H12" s="7">
        <f t="shared" si="2"/>
        <v>69.282</v>
      </c>
      <c r="I12" s="6"/>
    </row>
    <row r="13" ht="33.95" customHeight="1" spans="1:9">
      <c r="A13" s="5">
        <v>11</v>
      </c>
      <c r="B13" s="5" t="s">
        <v>31</v>
      </c>
      <c r="C13" s="6" t="s">
        <v>32</v>
      </c>
      <c r="D13" s="7">
        <v>58.5</v>
      </c>
      <c r="E13" s="7">
        <f t="shared" si="0"/>
        <v>35.1</v>
      </c>
      <c r="F13" s="7">
        <v>82.58</v>
      </c>
      <c r="G13" s="7">
        <f t="shared" si="1"/>
        <v>33.032</v>
      </c>
      <c r="H13" s="7">
        <f t="shared" si="2"/>
        <v>68.132</v>
      </c>
      <c r="I13" s="6"/>
    </row>
  </sheetData>
  <sortState ref="A2:I48">
    <sortCondition ref="D2:D48" descending="1"/>
    <sortCondition ref="E2:E48"/>
  </sortState>
  <mergeCells count="1">
    <mergeCell ref="A1:I1"/>
  </mergeCells>
  <pageMargins left="0.786805555555556" right="0.55" top="1.14166666666667" bottom="0.707638888888889"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成绩排名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2006-09-13T11:21:00Z</dcterms:created>
  <cp:lastPrinted>2022-08-13T03:20:00Z</cp:lastPrinted>
  <dcterms:modified xsi:type="dcterms:W3CDTF">2022-08-13T09:45:50Z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y fmtid="{D5CDD505-2E9C-101B-9397-08002B2CF9AE}" pid="3" name="ICV">
    <vt:lpwstr>EF2046B3A58148978B04E14699CE0731</vt:lpwstr>
  </property>
</Properties>
</file>